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daV\Desktop\29.09.2022. Domes sēde\"/>
    </mc:Choice>
  </mc:AlternateContent>
  <bookViews>
    <workbookView xWindow="-120" yWindow="-120" windowWidth="29040" windowHeight="15840"/>
  </bookViews>
  <sheets>
    <sheet name="mērķdotācija PII"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 i="1" l="1"/>
  <c r="D10" i="1"/>
  <c r="D11" i="1"/>
  <c r="D12" i="1"/>
  <c r="D13" i="1"/>
  <c r="D14" i="1"/>
  <c r="D15" i="1"/>
  <c r="D16" i="1"/>
  <c r="D17" i="1"/>
  <c r="D18" i="1"/>
  <c r="D19" i="1"/>
  <c r="D20" i="1"/>
  <c r="D21" i="1"/>
  <c r="D22" i="1"/>
  <c r="D23" i="1"/>
  <c r="D8" i="1"/>
  <c r="D24" i="1" s="1"/>
  <c r="F9" i="1"/>
  <c r="F10" i="1"/>
  <c r="F11" i="1"/>
  <c r="F12" i="1"/>
  <c r="F13" i="1"/>
  <c r="F14" i="1"/>
  <c r="F15" i="1"/>
  <c r="F16" i="1"/>
  <c r="F17" i="1"/>
  <c r="F18" i="1"/>
  <c r="F19" i="1"/>
  <c r="F20" i="1"/>
  <c r="F21" i="1"/>
  <c r="F22" i="1"/>
  <c r="F23" i="1"/>
  <c r="F8" i="1"/>
  <c r="C24" i="1" l="1"/>
  <c r="E24" i="1" l="1"/>
  <c r="F24" i="1"/>
</calcChain>
</file>

<file path=xl/sharedStrings.xml><?xml version="1.0" encoding="utf-8"?>
<sst xmlns="http://schemas.openxmlformats.org/spreadsheetml/2006/main" count="44" uniqueCount="44">
  <si>
    <t>Nr.p.k.</t>
  </si>
  <si>
    <t>Madonas novada pašvaldības izglītības iestādes, kurās apgūst pirmsskolas izglītības programmas</t>
  </si>
  <si>
    <t xml:space="preserve">KOPĀ </t>
  </si>
  <si>
    <t xml:space="preserve">1. </t>
  </si>
  <si>
    <t>2.</t>
  </si>
  <si>
    <t>3.</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</si>
  <si>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</si>
  <si>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</si>
  <si>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</si>
  <si>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</si>
  <si>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</si>
  <si>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</si>
  <si>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</si>
  <si>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</si>
  <si>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</si>
  <si>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</si>
  <si>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</si>
  <si>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</si>
  <si>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</si>
  <si>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Aronas pagasta pirmsskolas izglītības iestāde "Sprīdītis"</t>
  </si>
  <si>
    <t>Bērzaunes pagasta pirmsskolas izglītības iestāde "Vārpiņa"</t>
  </si>
  <si>
    <t>Cesvaines pirmsskolas izglītības iestāde "Brīnumzeme"</t>
  </si>
  <si>
    <t>Dzelzavas pagasta pirmsskolas izglītības iestāde "Rūķis"</t>
  </si>
  <si>
    <t>Ērgļu pirmsskolas izglītības iestāde "Pienenīte"</t>
  </si>
  <si>
    <t>Kalsnavas pagasta pirmsskolas izglītības iestāde "Lācītis Pūks"</t>
  </si>
  <si>
    <t>Lubānas pirmsskolas izglītības iestāde "Rūķīši"</t>
  </si>
  <si>
    <t>Ļaudonas pagasta pirmsskolas izglītības iestāde "Brīnumdārzs"</t>
  </si>
  <si>
    <t>Madonas pilsētas pirmsskolas izglītības iestāde "Kastanītis"</t>
  </si>
  <si>
    <t>Madonas pilsētas pirmsskolas izglītības iestāde "Priedīte"</t>
  </si>
  <si>
    <t>Madonas pilsētas pirmsskolas izglītības iestāde "Saulīte"</t>
  </si>
  <si>
    <t>Praulienas pagasta pirmsskolas izglītības iestāde "Pasaciņa"</t>
  </si>
  <si>
    <t>Barkavas pamatskola</t>
  </si>
  <si>
    <t>Degumnieku pamatskola</t>
  </si>
  <si>
    <t>Lazdonas pamatskola</t>
  </si>
  <si>
    <t>Liezēres pamatskola</t>
  </si>
  <si>
    <t>Kopā mērķdotācija 4 mēnešiem ar VSAOI, EUR</t>
  </si>
  <si>
    <t>Kopā mērķdotācija mēnesim ar VSAOI, EUR</t>
  </si>
  <si>
    <t>Izglītojamo skaits vecāki par 5 gadiem uz 01.09.2022.</t>
  </si>
  <si>
    <t>Mērķdotācijas sadalījums Madonas novada pašvaldības izglītības iestādēs bērnu no piecu gadu vecuma izglītošanā nodarbināto pirmsskolas izglītības pedagoģisko darbinieku darba samaksai un valsts sociālās apdrošināšanas obligātajām iemaksām no 2022.gada 1.septembra līdz 31.decembrim</t>
  </si>
  <si>
    <t>Kopā mērķdotācija mēnesī tarifikācijai, EUR</t>
  </si>
  <si>
    <t>Pielikums</t>
  </si>
  <si>
    <t>Madonas novada pašvaldības domes</t>
  </si>
  <si>
    <t>29.09.2022. lēmumam Nr. 644</t>
  </si>
  <si>
    <t>(Prot. Nr. 21, 37.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</si>
</sst>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sz val="11"/>
      <color theme="1"/>
      <name val="Times New Roman"/>
      <family val="1"/>
      <charset val="186"/>
    </font>
    <font>
      <sz val="12"/>
      <color theme="1"/>
      <name val="Times New Roman"/>
      <family val="1"/>
      <charset val="186"/>
    </font>
    <font>
      <sz val="11"/>
      <color theme="1"/>
      <name val="Calibri"/>
      <family val="2"/>
      <charset val="186"/>
      <scheme val="minor"/>
    </font>
    <font>
      <sz val="10"/>
      <name val="Arial"/>
      <family val="2"/>
      <charset val="186"/>
    </font>
    <font>
      <b/>
      <sz val="12"/>
      <color theme="1"/>
      <name val="Times New Roman"/>
      <family val="1"/>
      <charset val="186"/>
    </font>
    <font>
      <b/>
      <sz val="14"/>
      <color theme="1"/>
      <name val="Times New Roman"/>
      <family val="1"/>
      <charset val="18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3" fillId="0" borderId="0"/>
  </cellStyleXfs>
  <cellXfs count="15">
    <xf numFmtId="0" fontId="0" fillId="0" borderId="0" xfId="0"/>
    <xf numFmtId="49" fontId="1" fillId="0" borderId="0" xfId="0" applyNumberFormat="1" applyFont="1" applyAlignment="1">
      <alignment horizontal="left" vertical="center"/>
    </xf>
    <xf numFmtId="0" fontId="0" fillId="0" borderId="0" xfId="0" applyAlignment="1">
      <alignment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1" fontId="5" fillId="0" borderId="1" xfId="0" applyNumberFormat="1" applyFont="1" applyBorder="1" applyAlignment="1">
      <alignment horizontal="center" vertical="center" wrapText="1"/>
    </xf>
    <xf numFmtId="0" fontId="2" fillId="0" borderId="0" xfId="0" applyFont="1" applyAlignment="1">
      <alignment wrapText="1"/>
    </xf>
    <xf numFmtId="0" fontId="2" fillId="0" borderId="0" xfId="0" applyFont="1"/>
    <xf numFmtId="0" fontId="5" fillId="0" borderId="2" xfId="0" applyFont="1" applyBorder="1" applyAlignment="1">
      <alignment horizontal="right" vertical="center"/>
    </xf>
    <xf numFmtId="0" fontId="5" fillId="0" borderId="3" xfId="0" applyFont="1" applyBorder="1" applyAlignment="1">
      <alignment horizontal="right" vertical="center"/>
    </xf>
    <xf numFmtId="0" fontId="6" fillId="0" borderId="4" xfId="0" applyFont="1" applyBorder="1" applyAlignment="1">
      <alignment horizontal="center" wrapText="1"/>
    </xf>
    <xf numFmtId="0" fontId="2" fillId="0" borderId="0" xfId="0" applyFont="1" applyAlignment="1">
      <alignment horizontal="right"/>
    </xf>
  </cellXfs>
  <cellStyles count="3">
    <cellStyle name="Parasts" xfId="0" builtinId="0"/>
    <cellStyle name="Parasts 2" xfId="1"/>
    <cellStyle name="Parasts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workbookViewId="0">
      <selection activeCell="K8" sqref="K8"/>
    </sheetView>
  </sheetViews>
  <sheetFormatPr defaultRowHeight="15" x14ac:dyDescent="0.25"/>
  <cols>
    <col min="2" max="2" width="44.5703125" customWidth="1"/>
    <col min="3" max="4" width="12.28515625" customWidth="1"/>
    <col min="5" max="5" width="14" customWidth="1"/>
    <col min="6" max="6" width="12.42578125" customWidth="1"/>
  </cols>
  <sheetData>
    <row r="1" spans="1:6" ht="15.75" x14ac:dyDescent="0.25">
      <c r="D1" s="14" t="s">
        <v>40</v>
      </c>
      <c r="E1" s="14"/>
      <c r="F1" s="14"/>
    </row>
    <row r="2" spans="1:6" ht="15.75" x14ac:dyDescent="0.25">
      <c r="D2" s="14" t="s">
        <v>41</v>
      </c>
      <c r="E2" s="14"/>
      <c r="F2" s="14"/>
    </row>
    <row r="3" spans="1:6" ht="15.75" x14ac:dyDescent="0.25">
      <c r="D3" s="14" t="s">
        <v>42</v>
      </c>
      <c r="E3" s="14"/>
      <c r="F3" s="14"/>
    </row>
    <row r="4" spans="1:6" ht="15.75" x14ac:dyDescent="0.25">
      <c r="D4" s="14" t="s">
        <v>43</v>
      </c>
      <c r="E4" s="14"/>
      <c r="F4" s="14"/>
    </row>
    <row r="6" spans="1:6" ht="79.5" customHeight="1" x14ac:dyDescent="0.3">
      <c r="A6" s="13" t="s">
        <v>38</v>
      </c>
      <c r="B6" s="13"/>
      <c r="C6" s="13"/>
      <c r="D6" s="13"/>
      <c r="E6" s="13"/>
      <c r="F6" s="13"/>
    </row>
    <row r="7" spans="1:6" ht="78.75" x14ac:dyDescent="0.25">
      <c r="A7" s="6" t="s">
        <v>0</v>
      </c>
      <c r="B7" s="6" t="s">
        <v>1</v>
      </c>
      <c r="C7" s="5" t="s">
        <v>37</v>
      </c>
      <c r="D7" s="5" t="s">
        <v>39</v>
      </c>
      <c r="E7" s="5" t="s">
        <v>36</v>
      </c>
      <c r="F7" s="5" t="s">
        <v>35</v>
      </c>
    </row>
    <row r="8" spans="1:6" s="1" customFormat="1" ht="31.5" x14ac:dyDescent="0.25">
      <c r="A8" s="4" t="s">
        <v>3</v>
      </c>
      <c r="B8" s="7" t="s">
        <v>19</v>
      </c>
      <c r="C8" s="3">
        <v>19</v>
      </c>
      <c r="D8" s="3">
        <f>E8/1.2359</f>
        <v>1759.8511206408286</v>
      </c>
      <c r="E8" s="3">
        <v>2175</v>
      </c>
      <c r="F8" s="3">
        <f t="shared" ref="F8:F23" si="0">E8*4</f>
        <v>8700</v>
      </c>
    </row>
    <row r="9" spans="1:6" s="1" customFormat="1" ht="31.5" x14ac:dyDescent="0.25">
      <c r="A9" s="4" t="s">
        <v>4</v>
      </c>
      <c r="B9" s="7" t="s">
        <v>20</v>
      </c>
      <c r="C9" s="3">
        <v>27</v>
      </c>
      <c r="D9" s="3">
        <f t="shared" ref="D9:D23" si="1">E9/1.2359</f>
        <v>3053.6451169188445</v>
      </c>
      <c r="E9" s="3">
        <v>3774</v>
      </c>
      <c r="F9" s="3">
        <f t="shared" si="0"/>
        <v>15096</v>
      </c>
    </row>
    <row r="10" spans="1:6" s="1" customFormat="1" ht="31.5" x14ac:dyDescent="0.25">
      <c r="A10" s="4" t="s">
        <v>5</v>
      </c>
      <c r="B10" s="7" t="s">
        <v>21</v>
      </c>
      <c r="C10" s="3">
        <v>39</v>
      </c>
      <c r="D10" s="3">
        <f t="shared" si="1"/>
        <v>5209.1593170968526</v>
      </c>
      <c r="E10" s="3">
        <v>6438</v>
      </c>
      <c r="F10" s="3">
        <f t="shared" si="0"/>
        <v>25752</v>
      </c>
    </row>
    <row r="11" spans="1:6" s="1" customFormat="1" ht="31.5" x14ac:dyDescent="0.25">
      <c r="A11" s="4" t="s">
        <v>6</v>
      </c>
      <c r="B11" s="7" t="s">
        <v>22</v>
      </c>
      <c r="C11" s="3">
        <v>14</v>
      </c>
      <c r="D11" s="3">
        <f t="shared" si="1"/>
        <v>1215.3086819321952</v>
      </c>
      <c r="E11" s="3">
        <v>1502</v>
      </c>
      <c r="F11" s="3">
        <f t="shared" si="0"/>
        <v>6008</v>
      </c>
    </row>
    <row r="12" spans="1:6" s="1" customFormat="1" ht="15.75" x14ac:dyDescent="0.25">
      <c r="A12" s="4" t="s">
        <v>7</v>
      </c>
      <c r="B12" s="7" t="s">
        <v>23</v>
      </c>
      <c r="C12" s="3">
        <v>46</v>
      </c>
      <c r="D12" s="3">
        <f t="shared" si="1"/>
        <v>5182.4581276802328</v>
      </c>
      <c r="E12" s="3">
        <v>6405</v>
      </c>
      <c r="F12" s="3">
        <f t="shared" si="0"/>
        <v>25620</v>
      </c>
    </row>
    <row r="13" spans="1:6" s="1" customFormat="1" ht="31.5" x14ac:dyDescent="0.25">
      <c r="A13" s="4" t="s">
        <v>8</v>
      </c>
      <c r="B13" s="7" t="s">
        <v>24</v>
      </c>
      <c r="C13" s="3">
        <v>22</v>
      </c>
      <c r="D13" s="3">
        <f t="shared" si="1"/>
        <v>2278.5014968848614</v>
      </c>
      <c r="E13" s="3">
        <v>2816</v>
      </c>
      <c r="F13" s="3">
        <f t="shared" si="0"/>
        <v>11264</v>
      </c>
    </row>
    <row r="14" spans="1:6" s="1" customFormat="1" ht="15.75" x14ac:dyDescent="0.25">
      <c r="A14" s="4" t="s">
        <v>9</v>
      </c>
      <c r="B14" s="7" t="s">
        <v>25</v>
      </c>
      <c r="C14" s="3">
        <v>38</v>
      </c>
      <c r="D14" s="3">
        <f t="shared" si="1"/>
        <v>3298.8105833805325</v>
      </c>
      <c r="E14" s="3">
        <v>4077</v>
      </c>
      <c r="F14" s="3">
        <f t="shared" si="0"/>
        <v>16308</v>
      </c>
    </row>
    <row r="15" spans="1:6" s="1" customFormat="1" ht="31.5" x14ac:dyDescent="0.25">
      <c r="A15" s="4" t="s">
        <v>10</v>
      </c>
      <c r="B15" s="7" t="s">
        <v>26</v>
      </c>
      <c r="C15" s="3">
        <v>27</v>
      </c>
      <c r="D15" s="3">
        <f t="shared" si="1"/>
        <v>4303.7462577878468</v>
      </c>
      <c r="E15" s="3">
        <v>5319</v>
      </c>
      <c r="F15" s="3">
        <f t="shared" si="0"/>
        <v>21276</v>
      </c>
    </row>
    <row r="16" spans="1:6" s="1" customFormat="1" ht="31.5" x14ac:dyDescent="0.25">
      <c r="A16" s="4" t="s">
        <v>11</v>
      </c>
      <c r="B16" s="7" t="s">
        <v>27</v>
      </c>
      <c r="C16" s="3">
        <v>34</v>
      </c>
      <c r="D16" s="3">
        <f t="shared" si="1"/>
        <v>3081.9645602395017</v>
      </c>
      <c r="E16" s="3">
        <v>3809</v>
      </c>
      <c r="F16" s="3">
        <f t="shared" si="0"/>
        <v>15236</v>
      </c>
    </row>
    <row r="17" spans="1:6" s="1" customFormat="1" ht="31.5" x14ac:dyDescent="0.25">
      <c r="A17" s="4" t="s">
        <v>12</v>
      </c>
      <c r="B17" s="7" t="s">
        <v>28</v>
      </c>
      <c r="C17" s="3">
        <v>94</v>
      </c>
      <c r="D17" s="3">
        <f t="shared" si="1"/>
        <v>8291.1238773363548</v>
      </c>
      <c r="E17" s="3">
        <v>10247</v>
      </c>
      <c r="F17" s="3">
        <f t="shared" si="0"/>
        <v>40988</v>
      </c>
    </row>
    <row r="18" spans="1:6" s="1" customFormat="1" ht="31.5" x14ac:dyDescent="0.25">
      <c r="A18" s="4" t="s">
        <v>13</v>
      </c>
      <c r="B18" s="7" t="s">
        <v>29</v>
      </c>
      <c r="C18" s="3">
        <v>136</v>
      </c>
      <c r="D18" s="3">
        <f t="shared" si="1"/>
        <v>13243.789950643257</v>
      </c>
      <c r="E18" s="3">
        <v>16368</v>
      </c>
      <c r="F18" s="3">
        <f t="shared" si="0"/>
        <v>65472</v>
      </c>
    </row>
    <row r="19" spans="1:6" s="1" customFormat="1" ht="31.5" x14ac:dyDescent="0.25">
      <c r="A19" s="4" t="s">
        <v>14</v>
      </c>
      <c r="B19" s="7" t="s">
        <v>30</v>
      </c>
      <c r="C19" s="3">
        <v>45</v>
      </c>
      <c r="D19" s="3">
        <f t="shared" si="1"/>
        <v>6166.3565013350599</v>
      </c>
      <c r="E19" s="3">
        <v>7621</v>
      </c>
      <c r="F19" s="3">
        <f t="shared" si="0"/>
        <v>30484</v>
      </c>
    </row>
    <row r="20" spans="1:6" s="1" customFormat="1" ht="15.75" x14ac:dyDescent="0.25">
      <c r="A20" s="4" t="s">
        <v>15</v>
      </c>
      <c r="B20" s="7" t="s">
        <v>31</v>
      </c>
      <c r="C20" s="3">
        <v>24</v>
      </c>
      <c r="D20" s="3">
        <f t="shared" si="1"/>
        <v>2083.5019014483373</v>
      </c>
      <c r="E20" s="3">
        <v>2575</v>
      </c>
      <c r="F20" s="3">
        <f t="shared" si="0"/>
        <v>10300</v>
      </c>
    </row>
    <row r="21" spans="1:6" s="1" customFormat="1" ht="15.75" x14ac:dyDescent="0.25">
      <c r="A21" s="4" t="s">
        <v>16</v>
      </c>
      <c r="B21" s="7" t="s">
        <v>32</v>
      </c>
      <c r="C21" s="3">
        <v>11</v>
      </c>
      <c r="D21" s="3">
        <f t="shared" si="1"/>
        <v>954.76980338215071</v>
      </c>
      <c r="E21" s="3">
        <v>1180</v>
      </c>
      <c r="F21" s="3">
        <f t="shared" si="0"/>
        <v>4720</v>
      </c>
    </row>
    <row r="22" spans="1:6" s="1" customFormat="1" ht="15.75" x14ac:dyDescent="0.25">
      <c r="A22" s="4" t="s">
        <v>17</v>
      </c>
      <c r="B22" s="7" t="s">
        <v>33</v>
      </c>
      <c r="C22" s="3">
        <v>5</v>
      </c>
      <c r="D22" s="3">
        <f t="shared" si="1"/>
        <v>434.50117323408045</v>
      </c>
      <c r="E22" s="3">
        <v>537</v>
      </c>
      <c r="F22" s="3">
        <f t="shared" si="0"/>
        <v>2148</v>
      </c>
    </row>
    <row r="23" spans="1:6" s="1" customFormat="1" ht="15.75" x14ac:dyDescent="0.25">
      <c r="A23" s="4" t="s">
        <v>18</v>
      </c>
      <c r="B23" s="7" t="s">
        <v>34</v>
      </c>
      <c r="C23" s="3">
        <v>14</v>
      </c>
      <c r="D23" s="3">
        <f t="shared" si="1"/>
        <v>1692.6935836232706</v>
      </c>
      <c r="E23" s="3">
        <v>2092</v>
      </c>
      <c r="F23" s="3">
        <f t="shared" si="0"/>
        <v>8368</v>
      </c>
    </row>
    <row r="24" spans="1:6" s="1" customFormat="1" ht="15.75" x14ac:dyDescent="0.25">
      <c r="A24" s="11" t="s">
        <v>2</v>
      </c>
      <c r="B24" s="12"/>
      <c r="C24" s="8">
        <f>SUM(C8:C23)</f>
        <v>595</v>
      </c>
      <c r="D24" s="8">
        <f>SUM(D8:D23)</f>
        <v>62250.182053564218</v>
      </c>
      <c r="E24" s="8">
        <f>SUM(E8:E23)</f>
        <v>76935</v>
      </c>
      <c r="F24" s="8">
        <f>SUM(F8:F23)</f>
        <v>307740</v>
      </c>
    </row>
    <row r="25" spans="1:6" ht="15.75" x14ac:dyDescent="0.25">
      <c r="A25" s="9"/>
      <c r="B25" s="9"/>
      <c r="C25" s="10"/>
      <c r="D25" s="10"/>
      <c r="E25" s="10"/>
    </row>
    <row r="26" spans="1:6" x14ac:dyDescent="0.25">
      <c r="A26" s="2"/>
      <c r="B26" s="2"/>
    </row>
  </sheetData>
  <mergeCells count="2">
    <mergeCell ref="A24:B24"/>
    <mergeCell ref="A6:F6"/>
  </mergeCell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mērķdotācija PII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DinaB</dc:creator>
  <cp:lastModifiedBy>LindaV</cp:lastModifiedBy>
  <cp:lastPrinted>2021-09-22T14:18:33Z</cp:lastPrinted>
  <dcterms:created xsi:type="dcterms:W3CDTF">2020-09-18T06:07:04Z</dcterms:created>
  <dcterms:modified xsi:type="dcterms:W3CDTF">2022-10-04T08:58:41Z</dcterms:modified>
</cp:coreProperties>
</file>